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lan\Desktop\assembleia r03\"/>
    </mc:Choice>
  </mc:AlternateContent>
  <xr:revisionPtr revIDLastSave="0" documentId="13_ncr:1_{FB96C743-C5B5-4EEF-A45B-A16B80A25117}" xr6:coauthVersionLast="47" xr6:coauthVersionMax="47" xr10:uidLastSave="{00000000-0000-0000-0000-000000000000}"/>
  <bookViews>
    <workbookView xWindow="28680" yWindow="4575" windowWidth="20730" windowHeight="11160" xr2:uid="{00000000-000D-0000-FFFF-FFFF00000000}"/>
  </bookViews>
  <sheets>
    <sheet name="Resumo do Orçam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<sst xmlns="http://schemas.openxmlformats.org/spreadsheetml/2006/main" count="55" uniqueCount="55">
  <si>
    <t>Obra</t>
  </si>
  <si>
    <t>Bancos</t>
  </si>
  <si>
    <t>B.D.I.</t>
  </si>
  <si>
    <t>Encargos Sociais</t>
  </si>
  <si>
    <t xml:space="preserve">SINAPI - 12/2023 - Alagoas
SBC - 02/2024 - Alagoas
ORSE - 12/2023 - Sergipe
SEDOP - 02/2024 - Pará
SEINFRA - 028 - Ceará
IOPES - 11/2023 - Espírito Santo
SIURB - 07/2023 - São Paulo
SUDECAP - 10/2023 - Minas Gerais
CPOS/CDHU - 11/2023 - São Paulo
FDE - 01/2024 - São Paulo
</t>
  </si>
  <si>
    <t>31,29%</t>
  </si>
  <si>
    <t>Desonerado: 
Horista: 85,20%
Mensalista: 46,48%</t>
  </si>
  <si>
    <t>Planilha Orçamentária Resumida</t>
  </si>
  <si>
    <t>Item</t>
  </si>
  <si>
    <t>Descrição</t>
  </si>
  <si>
    <t>Total</t>
  </si>
  <si>
    <t>Peso (%)</t>
  </si>
  <si>
    <t xml:space="preserve"> 1 </t>
  </si>
  <si>
    <t>ADMINISTRAÇÃO LOCAL</t>
  </si>
  <si>
    <t xml:space="preserve"> 2 </t>
  </si>
  <si>
    <t>SERVIÇOS PRELIMINARES</t>
  </si>
  <si>
    <t xml:space="preserve"> 3 </t>
  </si>
  <si>
    <t>DEMOLIÇÕES E RETIRADAS</t>
  </si>
  <si>
    <t xml:space="preserve"> 4 </t>
  </si>
  <si>
    <t>TERRAPLENAGEM</t>
  </si>
  <si>
    <t xml:space="preserve"> 5 </t>
  </si>
  <si>
    <t>INFRAESTRUTURA</t>
  </si>
  <si>
    <t xml:space="preserve"> 6 </t>
  </si>
  <si>
    <t>SUPRAESTRUTURA</t>
  </si>
  <si>
    <t xml:space="preserve"> 7 </t>
  </si>
  <si>
    <t>FECHAMENTOS</t>
  </si>
  <si>
    <t xml:space="preserve"> 8 </t>
  </si>
  <si>
    <t>COBERTAS</t>
  </si>
  <si>
    <t xml:space="preserve"> 9 </t>
  </si>
  <si>
    <t>INSTALAÇÕES ELÉTRICAS</t>
  </si>
  <si>
    <t xml:space="preserve"> 10 </t>
  </si>
  <si>
    <t>REVESTIMENTOS</t>
  </si>
  <si>
    <t xml:space="preserve"> 11 </t>
  </si>
  <si>
    <t>PISOS E PAVIMENTAÇÕES</t>
  </si>
  <si>
    <t xml:space="preserve"> 12 </t>
  </si>
  <si>
    <t>ESQUADRIAS E VIDROS</t>
  </si>
  <si>
    <t xml:space="preserve"> 13 </t>
  </si>
  <si>
    <t>PINTURAS</t>
  </si>
  <si>
    <t xml:space="preserve"> 14 </t>
  </si>
  <si>
    <t>INSTALAÇÕES HIDROSSANITÁRIAS</t>
  </si>
  <si>
    <t xml:space="preserve"> 15 </t>
  </si>
  <si>
    <t>INCÊNDIO E PÂNICO</t>
  </si>
  <si>
    <t xml:space="preserve"> 16 </t>
  </si>
  <si>
    <t>INSTALAÇÃO DE GÁS</t>
  </si>
  <si>
    <t xml:space="preserve"> 17 </t>
  </si>
  <si>
    <t>INSTALAÇÃO DE AR-CONDICIONADO</t>
  </si>
  <si>
    <t xml:space="preserve"> 18 </t>
  </si>
  <si>
    <t>ACÚSTICA E SONORIZAÇÃO</t>
  </si>
  <si>
    <t xml:space="preserve"> 19 </t>
  </si>
  <si>
    <t>SERVIÇOS COMPLEMENTARES</t>
  </si>
  <si>
    <t>Total sem BDI</t>
  </si>
  <si>
    <t>Total do BDI</t>
  </si>
  <si>
    <t>Total Geral</t>
  </si>
  <si>
    <t>CONSTRUÇÃO DA ASSEMBLEIA LEGISLATIVA DE ALAGOAS - R03</t>
  </si>
  <si>
    <t>B.D.I. 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</si>
</sst>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%"/>
  </numFmts>
  <fonts count="14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7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justify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166" fontId="7" fillId="0" borderId="12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left" vertical="center" wrapText="1"/>
    </xf>
    <xf numFmtId="4" fontId="11" fillId="3" borderId="0" xfId="0" applyNumberFormat="1" applyFont="1" applyFill="1" applyBorder="1" applyAlignment="1">
      <alignment horizontal="right" vertical="center" wrapText="1"/>
    </xf>
    <xf numFmtId="0" fontId="10" fillId="3" borderId="17" xfId="0" applyFont="1" applyFill="1" applyBorder="1" applyAlignment="1">
      <alignment horizontal="right" vertical="center" wrapText="1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9" fillId="3" borderId="19" xfId="0" applyFont="1" applyFill="1" applyBorder="1" applyAlignment="1">
      <alignment horizontal="left" vertical="center" wrapText="1"/>
    </xf>
    <xf numFmtId="4" fontId="11" fillId="3" borderId="19" xfId="0" applyNumberFormat="1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10" fontId="9" fillId="2" borderId="19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showOutlineSymbols="0" showWhiteSpace="0" view="pageBreakPreview" zoomScale="70" zoomScaleNormal="100" zoomScaleSheetLayoutView="70" workbookViewId="0">
      <selection activeCell="M7" sqref="M7"/>
    </sheetView>
  </sheetViews>
  <sheetFormatPr defaultRowHeight="14.25" x14ac:dyDescent="0.2"/>
  <cols>
    <col min="1" max="1" width="7.375" customWidth="1"/>
    <col min="2" max="2" width="6" customWidth="1"/>
    <col min="3" max="3" width="0" hidden="1"/>
    <col min="4" max="4" width="60" bestFit="1" customWidth="1"/>
    <col min="5" max="5" width="32.5" customWidth="1"/>
    <col min="6" max="6" width="5" bestFit="1" customWidth="1"/>
    <col min="7" max="7" width="10" bestFit="1" customWidth="1"/>
    <col min="8" max="8" width="10.125" bestFit="1" customWidth="1"/>
    <col min="9" max="9" width="3" customWidth="1"/>
    <col min="10" max="10" width="19.125" customWidth="1"/>
    <col min="11" max="11" width="18.25" bestFit="1" customWidth="1"/>
  </cols>
  <sheetData>
    <row r="1" spans="1:11" ht="15" customHeight="1" x14ac:dyDescent="0.2">
      <c r="A1" s="37"/>
      <c r="B1" s="38"/>
      <c r="C1" s="38"/>
      <c r="D1" s="38" t="s">
        <v>0</v>
      </c>
      <c r="E1" s="38" t="s">
        <v>1</v>
      </c>
      <c r="F1" s="46"/>
      <c r="G1" s="38" t="s">
        <v>2</v>
      </c>
      <c r="H1" s="38" t="s">
        <v>54</v>
      </c>
      <c r="I1" s="46"/>
      <c r="J1" s="39" t="s">
        <v>3</v>
      </c>
      <c r="K1" s="40"/>
    </row>
    <row r="2" spans="1:11" ht="147.75" customHeight="1" thickBot="1" x14ac:dyDescent="0.25">
      <c r="A2" s="41"/>
      <c r="B2" s="42"/>
      <c r="C2" s="42"/>
      <c r="D2" s="43" t="s">
        <v>53</v>
      </c>
      <c r="E2" s="42" t="s">
        <v>4</v>
      </c>
      <c r="F2" s="47"/>
      <c r="G2" s="42" t="s">
        <v>5</v>
      </c>
      <c r="H2" s="48">
        <v>0.16800000000000001</v>
      </c>
      <c r="I2" s="47"/>
      <c r="J2" s="44" t="s">
        <v>6</v>
      </c>
      <c r="K2" s="45"/>
    </row>
    <row r="3" spans="1:11" ht="22.5" customHeight="1" thickBot="1" x14ac:dyDescent="0.25">
      <c r="A3" s="49" t="s">
        <v>7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1" ht="30" customHeight="1" thickBot="1" x14ac:dyDescent="0.25">
      <c r="A4" s="1" t="s">
        <v>8</v>
      </c>
      <c r="B4" s="2"/>
      <c r="C4" s="2"/>
      <c r="D4" s="2" t="s">
        <v>9</v>
      </c>
      <c r="E4" s="2"/>
      <c r="F4" s="2"/>
      <c r="G4" s="2"/>
      <c r="H4" s="2"/>
      <c r="I4" s="2"/>
      <c r="J4" s="3" t="s">
        <v>10</v>
      </c>
      <c r="K4" s="4" t="s">
        <v>11</v>
      </c>
    </row>
    <row r="5" spans="1:11" ht="15.75" customHeight="1" x14ac:dyDescent="0.2">
      <c r="A5" s="11" t="s">
        <v>12</v>
      </c>
      <c r="B5" s="5"/>
      <c r="C5" s="5"/>
      <c r="D5" s="6" t="s">
        <v>13</v>
      </c>
      <c r="E5" s="6"/>
      <c r="F5" s="6"/>
      <c r="G5" s="6"/>
      <c r="H5" s="6"/>
      <c r="I5" s="6"/>
      <c r="J5" s="7">
        <v>5038158.72</v>
      </c>
      <c r="K5" s="12">
        <f t="shared" ref="K5:K23" si="0">J5 / 100886018.42</f>
        <v>4.9939117420865695E-2</v>
      </c>
    </row>
    <row r="6" spans="1:11" ht="15.75" customHeight="1" x14ac:dyDescent="0.2">
      <c r="A6" s="13" t="s">
        <v>14</v>
      </c>
      <c r="B6" s="8"/>
      <c r="C6" s="8"/>
      <c r="D6" s="9" t="s">
        <v>15</v>
      </c>
      <c r="E6" s="9"/>
      <c r="F6" s="9"/>
      <c r="G6" s="9"/>
      <c r="H6" s="9"/>
      <c r="I6" s="9"/>
      <c r="J6" s="10">
        <v>501892.56</v>
      </c>
      <c r="K6" s="14">
        <f t="shared" si="0"/>
        <v>4.9748475344776125E-3</v>
      </c>
    </row>
    <row r="7" spans="1:11" ht="15.75" customHeight="1" x14ac:dyDescent="0.2">
      <c r="A7" s="13" t="s">
        <v>16</v>
      </c>
      <c r="B7" s="8"/>
      <c r="C7" s="8"/>
      <c r="D7" s="9" t="s">
        <v>17</v>
      </c>
      <c r="E7" s="9"/>
      <c r="F7" s="9"/>
      <c r="G7" s="9"/>
      <c r="H7" s="9"/>
      <c r="I7" s="9"/>
      <c r="J7" s="10">
        <v>142064.12</v>
      </c>
      <c r="K7" s="14">
        <f t="shared" si="0"/>
        <v>1.4081646022402318E-3</v>
      </c>
    </row>
    <row r="8" spans="1:11" ht="15.75" customHeight="1" x14ac:dyDescent="0.2">
      <c r="A8" s="13" t="s">
        <v>18</v>
      </c>
      <c r="B8" s="8"/>
      <c r="C8" s="8"/>
      <c r="D8" s="9" t="s">
        <v>19</v>
      </c>
      <c r="E8" s="9"/>
      <c r="F8" s="9"/>
      <c r="G8" s="9"/>
      <c r="H8" s="9"/>
      <c r="I8" s="9"/>
      <c r="J8" s="10">
        <v>471545.71</v>
      </c>
      <c r="K8" s="14">
        <f t="shared" si="0"/>
        <v>4.6740442073638141E-3</v>
      </c>
    </row>
    <row r="9" spans="1:11" ht="15.75" customHeight="1" x14ac:dyDescent="0.2">
      <c r="A9" s="13" t="s">
        <v>20</v>
      </c>
      <c r="B9" s="8"/>
      <c r="C9" s="8"/>
      <c r="D9" s="9" t="s">
        <v>21</v>
      </c>
      <c r="E9" s="9"/>
      <c r="F9" s="9"/>
      <c r="G9" s="9"/>
      <c r="H9" s="9"/>
      <c r="I9" s="9"/>
      <c r="J9" s="10">
        <v>8261114.2800000003</v>
      </c>
      <c r="K9" s="14">
        <f t="shared" si="0"/>
        <v>8.1885621113602078E-2</v>
      </c>
    </row>
    <row r="10" spans="1:11" ht="15.75" customHeight="1" x14ac:dyDescent="0.2">
      <c r="A10" s="13" t="s">
        <v>22</v>
      </c>
      <c r="B10" s="8"/>
      <c r="C10" s="8"/>
      <c r="D10" s="9" t="s">
        <v>23</v>
      </c>
      <c r="E10" s="9"/>
      <c r="F10" s="9"/>
      <c r="G10" s="9"/>
      <c r="H10" s="9"/>
      <c r="I10" s="9"/>
      <c r="J10" s="10">
        <v>13403972.18</v>
      </c>
      <c r="K10" s="14">
        <f t="shared" si="0"/>
        <v>0.13286253526427949</v>
      </c>
    </row>
    <row r="11" spans="1:11" ht="15.75" customHeight="1" x14ac:dyDescent="0.2">
      <c r="A11" s="13" t="s">
        <v>24</v>
      </c>
      <c r="B11" s="8"/>
      <c r="C11" s="8"/>
      <c r="D11" s="9" t="s">
        <v>25</v>
      </c>
      <c r="E11" s="9"/>
      <c r="F11" s="9"/>
      <c r="G11" s="9"/>
      <c r="H11" s="9"/>
      <c r="I11" s="9"/>
      <c r="J11" s="10">
        <v>5386235.8399999999</v>
      </c>
      <c r="K11" s="14">
        <f t="shared" si="0"/>
        <v>5.3389319197596694E-2</v>
      </c>
    </row>
    <row r="12" spans="1:11" ht="15.75" customHeight="1" x14ac:dyDescent="0.2">
      <c r="A12" s="13" t="s">
        <v>26</v>
      </c>
      <c r="B12" s="8"/>
      <c r="C12" s="8"/>
      <c r="D12" s="9" t="s">
        <v>27</v>
      </c>
      <c r="E12" s="9"/>
      <c r="F12" s="9"/>
      <c r="G12" s="9"/>
      <c r="H12" s="9"/>
      <c r="I12" s="9"/>
      <c r="J12" s="10">
        <v>2114885.7799999998</v>
      </c>
      <c r="K12" s="14">
        <f t="shared" si="0"/>
        <v>2.0963120689286092E-2</v>
      </c>
    </row>
    <row r="13" spans="1:11" ht="15.75" customHeight="1" x14ac:dyDescent="0.2">
      <c r="A13" s="13" t="s">
        <v>28</v>
      </c>
      <c r="B13" s="8"/>
      <c r="C13" s="8"/>
      <c r="D13" s="9" t="s">
        <v>29</v>
      </c>
      <c r="E13" s="9"/>
      <c r="F13" s="9"/>
      <c r="G13" s="9"/>
      <c r="H13" s="9"/>
      <c r="I13" s="9"/>
      <c r="J13" s="10">
        <v>6058951.6900000004</v>
      </c>
      <c r="K13" s="14">
        <f t="shared" si="0"/>
        <v>6.0057397297372701E-2</v>
      </c>
    </row>
    <row r="14" spans="1:11" ht="15.75" customHeight="1" x14ac:dyDescent="0.2">
      <c r="A14" s="13" t="s">
        <v>30</v>
      </c>
      <c r="B14" s="8"/>
      <c r="C14" s="8"/>
      <c r="D14" s="9" t="s">
        <v>31</v>
      </c>
      <c r="E14" s="9"/>
      <c r="F14" s="9"/>
      <c r="G14" s="9"/>
      <c r="H14" s="9"/>
      <c r="I14" s="9"/>
      <c r="J14" s="10">
        <v>2808330.29</v>
      </c>
      <c r="K14" s="14">
        <f t="shared" si="0"/>
        <v>2.7836664921283748E-2</v>
      </c>
    </row>
    <row r="15" spans="1:11" ht="15.75" customHeight="1" x14ac:dyDescent="0.2">
      <c r="A15" s="13" t="s">
        <v>32</v>
      </c>
      <c r="B15" s="8"/>
      <c r="C15" s="8"/>
      <c r="D15" s="9" t="s">
        <v>33</v>
      </c>
      <c r="E15" s="9"/>
      <c r="F15" s="9"/>
      <c r="G15" s="9"/>
      <c r="H15" s="9"/>
      <c r="I15" s="9"/>
      <c r="J15" s="10">
        <v>23538861.699999999</v>
      </c>
      <c r="K15" s="14">
        <f t="shared" si="0"/>
        <v>0.23332134688877337</v>
      </c>
    </row>
    <row r="16" spans="1:11" ht="15.75" customHeight="1" x14ac:dyDescent="0.2">
      <c r="A16" s="13" t="s">
        <v>34</v>
      </c>
      <c r="B16" s="8"/>
      <c r="C16" s="8"/>
      <c r="D16" s="9" t="s">
        <v>35</v>
      </c>
      <c r="E16" s="9"/>
      <c r="F16" s="9"/>
      <c r="G16" s="9"/>
      <c r="H16" s="9"/>
      <c r="I16" s="9"/>
      <c r="J16" s="10">
        <v>2328556.5099999998</v>
      </c>
      <c r="K16" s="14">
        <f t="shared" si="0"/>
        <v>2.308106263353514E-2</v>
      </c>
    </row>
    <row r="17" spans="1:11" ht="15.75" customHeight="1" x14ac:dyDescent="0.2">
      <c r="A17" s="13" t="s">
        <v>36</v>
      </c>
      <c r="B17" s="8"/>
      <c r="C17" s="8"/>
      <c r="D17" s="9" t="s">
        <v>37</v>
      </c>
      <c r="E17" s="9"/>
      <c r="F17" s="9"/>
      <c r="G17" s="9"/>
      <c r="H17" s="9"/>
      <c r="I17" s="9"/>
      <c r="J17" s="10">
        <v>1351582.57</v>
      </c>
      <c r="K17" s="14">
        <f t="shared" si="0"/>
        <v>1.3397124707342575E-2</v>
      </c>
    </row>
    <row r="18" spans="1:11" ht="15.75" customHeight="1" x14ac:dyDescent="0.2">
      <c r="A18" s="13" t="s">
        <v>38</v>
      </c>
      <c r="B18" s="8"/>
      <c r="C18" s="8"/>
      <c r="D18" s="9" t="s">
        <v>39</v>
      </c>
      <c r="E18" s="9"/>
      <c r="F18" s="9"/>
      <c r="G18" s="9"/>
      <c r="H18" s="9"/>
      <c r="I18" s="9"/>
      <c r="J18" s="10">
        <v>870673.34</v>
      </c>
      <c r="K18" s="14">
        <f t="shared" si="0"/>
        <v>8.6302676390229566E-3</v>
      </c>
    </row>
    <row r="19" spans="1:11" ht="15.75" customHeight="1" x14ac:dyDescent="0.2">
      <c r="A19" s="13" t="s">
        <v>40</v>
      </c>
      <c r="B19" s="8"/>
      <c r="C19" s="8"/>
      <c r="D19" s="9" t="s">
        <v>41</v>
      </c>
      <c r="E19" s="9"/>
      <c r="F19" s="9"/>
      <c r="G19" s="9"/>
      <c r="H19" s="9"/>
      <c r="I19" s="9"/>
      <c r="J19" s="10">
        <v>2058717.75</v>
      </c>
      <c r="K19" s="14">
        <f t="shared" si="0"/>
        <v>2.0406373273938943E-2</v>
      </c>
    </row>
    <row r="20" spans="1:11" ht="15.75" customHeight="1" x14ac:dyDescent="0.2">
      <c r="A20" s="13" t="s">
        <v>42</v>
      </c>
      <c r="B20" s="8"/>
      <c r="C20" s="8"/>
      <c r="D20" s="9" t="s">
        <v>43</v>
      </c>
      <c r="E20" s="9"/>
      <c r="F20" s="9"/>
      <c r="G20" s="9"/>
      <c r="H20" s="9"/>
      <c r="I20" s="9"/>
      <c r="J20" s="10">
        <v>6757.17</v>
      </c>
      <c r="K20" s="14">
        <f t="shared" si="0"/>
        <v>6.6978260276554183E-5</v>
      </c>
    </row>
    <row r="21" spans="1:11" ht="15.75" customHeight="1" x14ac:dyDescent="0.2">
      <c r="A21" s="13" t="s">
        <v>44</v>
      </c>
      <c r="B21" s="8"/>
      <c r="C21" s="8"/>
      <c r="D21" s="9" t="s">
        <v>45</v>
      </c>
      <c r="E21" s="9"/>
      <c r="F21" s="9"/>
      <c r="G21" s="9"/>
      <c r="H21" s="9"/>
      <c r="I21" s="9"/>
      <c r="J21" s="10">
        <v>19486284.100000001</v>
      </c>
      <c r="K21" s="14">
        <f t="shared" si="0"/>
        <v>0.19315148327963919</v>
      </c>
    </row>
    <row r="22" spans="1:11" ht="15.75" customHeight="1" x14ac:dyDescent="0.2">
      <c r="A22" s="13" t="s">
        <v>46</v>
      </c>
      <c r="B22" s="8"/>
      <c r="C22" s="8"/>
      <c r="D22" s="9" t="s">
        <v>47</v>
      </c>
      <c r="E22" s="9"/>
      <c r="F22" s="9"/>
      <c r="G22" s="9"/>
      <c r="H22" s="9"/>
      <c r="I22" s="9"/>
      <c r="J22" s="10">
        <v>4194070.39</v>
      </c>
      <c r="K22" s="14">
        <f t="shared" si="0"/>
        <v>4.1572365087693387E-2</v>
      </c>
    </row>
    <row r="23" spans="1:11" ht="15.75" customHeight="1" thickBot="1" x14ac:dyDescent="0.25">
      <c r="A23" s="15" t="s">
        <v>48</v>
      </c>
      <c r="B23" s="16"/>
      <c r="C23" s="16"/>
      <c r="D23" s="17" t="s">
        <v>49</v>
      </c>
      <c r="E23" s="17"/>
      <c r="F23" s="17"/>
      <c r="G23" s="17"/>
      <c r="H23" s="17"/>
      <c r="I23" s="17"/>
      <c r="J23" s="18">
        <v>2863363.72</v>
      </c>
      <c r="K23" s="19">
        <f t="shared" si="0"/>
        <v>2.8382165981409739E-2</v>
      </c>
    </row>
    <row r="24" spans="1:11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">
      <c r="A25" s="23"/>
      <c r="B25" s="24"/>
      <c r="C25" s="24"/>
      <c r="D25" s="25"/>
      <c r="E25" s="26"/>
      <c r="F25" s="26"/>
      <c r="G25" s="27" t="s">
        <v>50</v>
      </c>
      <c r="H25" s="24"/>
      <c r="I25" s="28">
        <v>79580558.689999998</v>
      </c>
      <c r="J25" s="24"/>
      <c r="K25" s="29"/>
    </row>
    <row r="26" spans="1:11" x14ac:dyDescent="0.2">
      <c r="A26" s="23"/>
      <c r="B26" s="24"/>
      <c r="C26" s="24"/>
      <c r="D26" s="25"/>
      <c r="E26" s="26"/>
      <c r="F26" s="26"/>
      <c r="G26" s="27" t="s">
        <v>51</v>
      </c>
      <c r="H26" s="24"/>
      <c r="I26" s="28">
        <v>21305459.73</v>
      </c>
      <c r="J26" s="24"/>
      <c r="K26" s="29"/>
    </row>
    <row r="27" spans="1:11" ht="15" thickBot="1" x14ac:dyDescent="0.25">
      <c r="A27" s="30"/>
      <c r="B27" s="31"/>
      <c r="C27" s="31"/>
      <c r="D27" s="32"/>
      <c r="E27" s="33"/>
      <c r="F27" s="33"/>
      <c r="G27" s="34" t="s">
        <v>52</v>
      </c>
      <c r="H27" s="31"/>
      <c r="I27" s="35">
        <v>100886018.42</v>
      </c>
      <c r="J27" s="31"/>
      <c r="K27" s="36"/>
    </row>
  </sheetData>
  <mergeCells count="52">
    <mergeCell ref="J1:K1"/>
    <mergeCell ref="J2:K2"/>
    <mergeCell ref="A26:C26"/>
    <mergeCell ref="G26:H26"/>
    <mergeCell ref="I26:K26"/>
    <mergeCell ref="A27:C27"/>
    <mergeCell ref="G27:H27"/>
    <mergeCell ref="I27:K27"/>
    <mergeCell ref="A22:C22"/>
    <mergeCell ref="D22:I22"/>
    <mergeCell ref="A23:C23"/>
    <mergeCell ref="D23:I23"/>
    <mergeCell ref="A25:C25"/>
    <mergeCell ref="G25:H25"/>
    <mergeCell ref="I25:K25"/>
    <mergeCell ref="A19:C19"/>
    <mergeCell ref="D19:I19"/>
    <mergeCell ref="A20:C20"/>
    <mergeCell ref="D20:I20"/>
    <mergeCell ref="A21:C21"/>
    <mergeCell ref="D21:I21"/>
    <mergeCell ref="A16:C16"/>
    <mergeCell ref="D16:I16"/>
    <mergeCell ref="A17:C17"/>
    <mergeCell ref="D17:I17"/>
    <mergeCell ref="A18:C18"/>
    <mergeCell ref="D18:I18"/>
    <mergeCell ref="A13:C13"/>
    <mergeCell ref="D13:I13"/>
    <mergeCell ref="A14:C14"/>
    <mergeCell ref="D14:I14"/>
    <mergeCell ref="A15:C15"/>
    <mergeCell ref="D15:I15"/>
    <mergeCell ref="A10:C10"/>
    <mergeCell ref="D10:I10"/>
    <mergeCell ref="A11:C11"/>
    <mergeCell ref="D11:I11"/>
    <mergeCell ref="A12:C12"/>
    <mergeCell ref="D12:I12"/>
    <mergeCell ref="A7:C7"/>
    <mergeCell ref="D7:I7"/>
    <mergeCell ref="A8:C8"/>
    <mergeCell ref="D8:I8"/>
    <mergeCell ref="A9:C9"/>
    <mergeCell ref="D9:I9"/>
    <mergeCell ref="A4:C4"/>
    <mergeCell ref="D4:I4"/>
    <mergeCell ref="A5:C5"/>
    <mergeCell ref="D5:I5"/>
    <mergeCell ref="A6:C6"/>
    <mergeCell ref="D6:I6"/>
    <mergeCell ref="A3:K3"/>
  </mergeCells>
  <pageMargins left="0.51181102362204722" right="0.51181102362204722" top="1.5748031496062993" bottom="0.98425196850393704" header="0.51181102362204722" footer="0.51181102362204722"/>
  <pageSetup paperSize="9" scale="73" fitToHeight="0" orientation="landscape" r:id="rId1"/>
  <headerFooter>
    <oddHeader>&amp;C&amp;G</oddHeader>
    <oddFooter>&amp;L &amp;C &amp;R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Kelly Tavares</cp:lastModifiedBy>
  <cp:revision>0</cp:revision>
  <cp:lastPrinted>2024-03-12T19:25:44Z</cp:lastPrinted>
  <dcterms:created xsi:type="dcterms:W3CDTF">2024-03-12T19:17:19Z</dcterms:created>
  <dcterms:modified xsi:type="dcterms:W3CDTF">2024-03-12T19:41:46Z</dcterms:modified>
</cp:coreProperties>
</file>